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<sst xmlns="http://schemas.openxmlformats.org/spreadsheetml/2006/main" count="42" uniqueCount="41">
  <si>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ŠT.</t>
  </si>
  <si>
    <t>PROGRAMA</t>
  </si>
  <si>
    <t>NAZIV PROJEKTA</t>
  </si>
  <si>
    <t>VREDNOST</t>
  </si>
  <si>
    <t xml:space="preserve"> V EUR</t>
  </si>
  <si>
    <t>OB175-07-0017</t>
  </si>
  <si>
    <t>Medobčinski inšpektorat</t>
  </si>
  <si>
    <t xml:space="preserve">PROJEKTA </t>
  </si>
  <si>
    <t>Prostovoljno gasilsko 
društvo Prevalje</t>
  </si>
  <si>
    <t xml:space="preserve">Priloga, viri financiranja </t>
  </si>
  <si>
    <t>DRŽAV.sred.</t>
  </si>
  <si>
    <t xml:space="preserve">Gozdne ceste </t>
  </si>
  <si>
    <t xml:space="preserve">Medobčinska uprava </t>
  </si>
  <si>
    <t>OB175-10-0020</t>
  </si>
  <si>
    <t>Sanacija plazov</t>
  </si>
  <si>
    <t xml:space="preserve">Tržne najemnine </t>
  </si>
  <si>
    <t xml:space="preserve"> </t>
  </si>
  <si>
    <t xml:space="preserve">Zavod za zposlovanje Javna dela </t>
  </si>
  <si>
    <t>INVEST.MOP in MGRT</t>
  </si>
  <si>
    <t>Projekti LAS</t>
  </si>
  <si>
    <t xml:space="preserve">Naravno-kulturno doživetje Geoparka Karavanje </t>
  </si>
  <si>
    <t>OB175-16-0001</t>
  </si>
  <si>
    <t>OB175-16-0003</t>
  </si>
  <si>
    <t>Igralni prostor Peca-nature Game</t>
  </si>
  <si>
    <t>Prejeta sredstva iz državnega proračuna iz sredstev proračuna EU</t>
  </si>
  <si>
    <t>Prejeta sredstva iz državnega proračuna iz proračuna EU iz kohezijskega sklada</t>
  </si>
  <si>
    <t xml:space="preserve">Prejeta sredstva iz državnega proračuna iz sredstev proračuna EU iz strukturnih skladov </t>
  </si>
  <si>
    <t xml:space="preserve">Prejeta sredstva iz državnega proračuna iz sredstev proračuna EU za izvajanje skupne kmetijske politike </t>
  </si>
  <si>
    <t>TEKOČ.PRO.</t>
  </si>
  <si>
    <t>4=5+6+7+8+9+10+11</t>
  </si>
  <si>
    <t>SOFINANCIRANJE PROJEKTOV V LETU 2018</t>
  </si>
  <si>
    <t>OB175-17-0003</t>
  </si>
  <si>
    <t>ZAHTEVKI POSLANI ŽE V LETU 2017</t>
  </si>
  <si>
    <t>Poraba nad predpisano rezervo 1,5 %v letu 2016</t>
  </si>
  <si>
    <t>Poraba nad predpisano rezervo 1,5 %v letu 2017</t>
  </si>
  <si>
    <t>Intervencijski stroški</t>
  </si>
  <si>
    <t xml:space="preserve">kredit </t>
  </si>
  <si>
    <t>Lastna 
sredstva 2018</t>
  </si>
  <si>
    <t>OB175-07-0063</t>
  </si>
  <si>
    <t>Celostna prometna strategija</t>
  </si>
  <si>
    <t>Ureditev cestnih povezav na območju Brinjeve gore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</si>
</sst>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_ ;\-#,##0.00\ "/>
    <numFmt numFmtId="175" formatCode="#,##0_ ;\-#,##0\ 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2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7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12.00390625" style="0" customWidth="1"/>
    <col min="2" max="2" width="42.8515625" style="0" bestFit="1" customWidth="1"/>
    <col min="3" max="3" width="10.8515625" style="0" bestFit="1" customWidth="1"/>
    <col min="4" max="4" width="15.421875" style="0" customWidth="1"/>
    <col min="5" max="5" width="10.00390625" style="0" bestFit="1" customWidth="1"/>
    <col min="6" max="6" width="9.7109375" style="0" bestFit="1" customWidth="1"/>
    <col min="7" max="7" width="8.7109375" style="0" bestFit="1" customWidth="1"/>
    <col min="8" max="8" width="11.7109375" style="0" bestFit="1" customWidth="1"/>
    <col min="9" max="9" width="10.140625" style="0" bestFit="1" customWidth="1"/>
    <col min="10" max="10" width="11.7109375" style="0" bestFit="1" customWidth="1"/>
  </cols>
  <sheetData>
    <row r="1" ht="3.75" customHeight="1"/>
    <row r="2" ht="12.75" hidden="1"/>
    <row r="3" ht="12.75" hidden="1"/>
    <row r="4" spans="1:7" ht="12.75" hidden="1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2.25" customHeight="1">
      <c r="A6" s="1" t="s">
        <v>16</v>
      </c>
      <c r="B6" s="1"/>
      <c r="C6" s="1"/>
      <c r="D6" s="1"/>
      <c r="E6" s="1"/>
      <c r="F6" s="1"/>
      <c r="G6" s="1"/>
    </row>
    <row r="7" spans="1:9" ht="18.75" customHeight="1">
      <c r="A7" s="34" t="s">
        <v>30</v>
      </c>
      <c r="B7" s="34"/>
      <c r="C7" s="34"/>
      <c r="D7" s="34"/>
      <c r="E7" s="34"/>
      <c r="F7" s="3"/>
      <c r="G7" s="3"/>
      <c r="H7" s="11"/>
      <c r="I7" s="11"/>
    </row>
    <row r="8" spans="1:9" ht="18.75" customHeight="1">
      <c r="A8" s="3">
        <v>1</v>
      </c>
      <c r="B8" s="3">
        <v>2</v>
      </c>
      <c r="C8" s="3">
        <v>3</v>
      </c>
      <c r="D8" s="3" t="s">
        <v>29</v>
      </c>
      <c r="E8" s="3">
        <v>5</v>
      </c>
      <c r="F8" s="3">
        <v>6</v>
      </c>
      <c r="G8" s="3">
        <v>7</v>
      </c>
      <c r="H8" s="11">
        <v>8</v>
      </c>
      <c r="I8" s="11">
        <v>9</v>
      </c>
    </row>
    <row r="9" spans="1:9" ht="18.75" customHeight="1">
      <c r="A9" s="12" t="s">
        <v>0</v>
      </c>
      <c r="B9" s="34" t="s">
        <v>2</v>
      </c>
      <c r="C9" s="13" t="s">
        <v>3</v>
      </c>
      <c r="D9" s="12" t="s">
        <v>3</v>
      </c>
      <c r="E9" s="32" t="s">
        <v>10</v>
      </c>
      <c r="F9" s="33"/>
      <c r="G9" s="21"/>
      <c r="H9" s="11"/>
      <c r="I9" s="11"/>
    </row>
    <row r="10" spans="1:9" ht="63" customHeight="1">
      <c r="A10" s="12" t="s">
        <v>1</v>
      </c>
      <c r="B10" s="34"/>
      <c r="C10" s="13" t="s">
        <v>7</v>
      </c>
      <c r="D10" s="13" t="s">
        <v>4</v>
      </c>
      <c r="E10" s="12" t="s">
        <v>18</v>
      </c>
      <c r="F10" s="12" t="s">
        <v>28</v>
      </c>
      <c r="G10" s="13">
        <v>741101</v>
      </c>
      <c r="H10" s="29" t="s">
        <v>37</v>
      </c>
      <c r="I10" s="30" t="s">
        <v>36</v>
      </c>
    </row>
    <row r="11" spans="1:9" ht="22.5">
      <c r="A11" s="2" t="s">
        <v>5</v>
      </c>
      <c r="B11" s="15" t="s">
        <v>8</v>
      </c>
      <c r="C11" s="10">
        <v>9000</v>
      </c>
      <c r="D11" s="10">
        <v>9000</v>
      </c>
      <c r="E11" s="4"/>
      <c r="F11" s="4">
        <v>9000</v>
      </c>
      <c r="G11" s="4"/>
      <c r="H11" s="2"/>
      <c r="I11" s="11"/>
    </row>
    <row r="12" spans="1:9" ht="12.75">
      <c r="A12" s="2" t="s">
        <v>13</v>
      </c>
      <c r="B12" s="14" t="s">
        <v>14</v>
      </c>
      <c r="C12" s="10">
        <v>1424045</v>
      </c>
      <c r="D12" s="10">
        <v>1076974.44</v>
      </c>
      <c r="E12" s="4">
        <v>1076974.44</v>
      </c>
      <c r="F12" s="4"/>
      <c r="G12" s="4"/>
      <c r="H12" s="4">
        <f>+C12-D12</f>
        <v>347070.56000000006</v>
      </c>
      <c r="I12" s="11"/>
    </row>
    <row r="13" spans="1:9" ht="12.75">
      <c r="A13" s="2" t="s">
        <v>31</v>
      </c>
      <c r="B13" s="14" t="s">
        <v>40</v>
      </c>
      <c r="C13" s="10">
        <v>226838</v>
      </c>
      <c r="D13" s="10">
        <v>111595</v>
      </c>
      <c r="E13" s="4">
        <f>+D13</f>
        <v>111595</v>
      </c>
      <c r="F13" s="4"/>
      <c r="G13" s="4"/>
      <c r="H13" s="4">
        <f>C13-E13-I13</f>
        <v>3648</v>
      </c>
      <c r="I13" s="4">
        <v>111595</v>
      </c>
    </row>
    <row r="14" spans="1:9" ht="12.75">
      <c r="A14" s="2" t="s">
        <v>38</v>
      </c>
      <c r="B14" s="14" t="s">
        <v>39</v>
      </c>
      <c r="C14" s="10">
        <v>92000</v>
      </c>
      <c r="D14" s="10">
        <v>57000</v>
      </c>
      <c r="E14" s="4">
        <v>57000</v>
      </c>
      <c r="F14" s="4"/>
      <c r="G14" s="4"/>
      <c r="H14" s="4">
        <f>+C14-E14</f>
        <v>35000</v>
      </c>
      <c r="I14" s="4">
        <v>0</v>
      </c>
    </row>
    <row r="15" spans="1:9" ht="12.75">
      <c r="A15" s="2"/>
      <c r="B15" s="14" t="s">
        <v>19</v>
      </c>
      <c r="C15" s="10"/>
      <c r="D15" s="10">
        <v>121500</v>
      </c>
      <c r="E15" s="4"/>
      <c r="F15" s="4"/>
      <c r="G15" s="4">
        <v>121500</v>
      </c>
      <c r="H15" s="2">
        <v>0</v>
      </c>
      <c r="I15" s="4"/>
    </row>
    <row r="16" spans="1:9" ht="12.75">
      <c r="A16" s="2" t="s">
        <v>21</v>
      </c>
      <c r="B16" s="14" t="s">
        <v>20</v>
      </c>
      <c r="C16" s="10">
        <v>6079</v>
      </c>
      <c r="D16" s="10">
        <v>0</v>
      </c>
      <c r="E16" s="4"/>
      <c r="F16" s="4"/>
      <c r="G16" s="4"/>
      <c r="H16" s="4">
        <f>+C16-D16</f>
        <v>6079</v>
      </c>
      <c r="I16" s="4"/>
    </row>
    <row r="17" spans="1:9" ht="12.75">
      <c r="A17" s="2" t="s">
        <v>22</v>
      </c>
      <c r="B17" s="14" t="s">
        <v>23</v>
      </c>
      <c r="C17" s="10">
        <v>18369</v>
      </c>
      <c r="D17" s="10">
        <v>0</v>
      </c>
      <c r="E17" s="4"/>
      <c r="F17" s="4"/>
      <c r="G17" s="4"/>
      <c r="H17" s="4">
        <f>C17</f>
        <v>18369</v>
      </c>
      <c r="I17" s="4"/>
    </row>
    <row r="18" spans="1:9" ht="12.75">
      <c r="A18" s="2"/>
      <c r="B18" s="15" t="s">
        <v>11</v>
      </c>
      <c r="C18" s="10">
        <v>70000</v>
      </c>
      <c r="D18" s="10">
        <v>12000</v>
      </c>
      <c r="E18" s="4"/>
      <c r="F18" s="4">
        <v>12000</v>
      </c>
      <c r="G18" s="4"/>
      <c r="H18" s="4">
        <f>+C18-F18</f>
        <v>58000</v>
      </c>
      <c r="I18" s="4"/>
    </row>
    <row r="19" spans="1:9" ht="12.75">
      <c r="A19" s="2"/>
      <c r="B19" s="15" t="s">
        <v>17</v>
      </c>
      <c r="C19" s="10"/>
      <c r="D19" s="4">
        <v>16027.52</v>
      </c>
      <c r="E19" s="4"/>
      <c r="F19" s="4">
        <v>16027.52</v>
      </c>
      <c r="G19" s="4"/>
      <c r="H19" s="2"/>
      <c r="I19" s="4"/>
    </row>
    <row r="20" spans="1:9" ht="12.75">
      <c r="A20" s="2"/>
      <c r="B20" s="2" t="s">
        <v>32</v>
      </c>
      <c r="C20" s="10"/>
      <c r="D20" s="10">
        <f>SUM(D11:D19)</f>
        <v>1404096.96</v>
      </c>
      <c r="E20" s="4"/>
      <c r="F20" s="4"/>
      <c r="G20" s="4"/>
      <c r="H20" s="2"/>
      <c r="I20" s="4"/>
    </row>
    <row r="21" spans="1:9" ht="12.75">
      <c r="A21" s="2"/>
      <c r="B21" s="14" t="s">
        <v>12</v>
      </c>
      <c r="C21" s="10">
        <v>31009.48</v>
      </c>
      <c r="D21" s="10">
        <f>+C21/2*1</f>
        <v>15504.74</v>
      </c>
      <c r="E21" s="4"/>
      <c r="F21" s="4">
        <f>+D21</f>
        <v>15504.74</v>
      </c>
      <c r="G21" s="4"/>
      <c r="H21" s="4">
        <f>+C21-D21</f>
        <v>15504.74</v>
      </c>
      <c r="I21" s="4"/>
    </row>
    <row r="22" spans="1:9" ht="12.75">
      <c r="A22" s="2"/>
      <c r="B22" s="14" t="s">
        <v>6</v>
      </c>
      <c r="C22" s="10">
        <v>15149.45</v>
      </c>
      <c r="D22" s="10">
        <f>+C22/2*1</f>
        <v>7574.725</v>
      </c>
      <c r="E22" s="4"/>
      <c r="F22" s="4">
        <f>+D22</f>
        <v>7574.725</v>
      </c>
      <c r="G22" s="4"/>
      <c r="H22" s="4">
        <f>+C22-D22</f>
        <v>7574.725</v>
      </c>
      <c r="I22" s="4"/>
    </row>
    <row r="23" spans="1:9" ht="12.75">
      <c r="A23" s="2"/>
      <c r="B23" s="15" t="s">
        <v>15</v>
      </c>
      <c r="C23" s="10"/>
      <c r="D23" s="10">
        <v>1292.69</v>
      </c>
      <c r="E23" s="4"/>
      <c r="F23" s="4">
        <v>1292.69</v>
      </c>
      <c r="G23" s="4"/>
      <c r="H23" s="2"/>
      <c r="I23" s="4"/>
    </row>
    <row r="24" spans="1:9" ht="12.75">
      <c r="A24" s="2"/>
      <c r="B24" s="15" t="s">
        <v>33</v>
      </c>
      <c r="C24" s="10">
        <v>136137.44</v>
      </c>
      <c r="D24" s="10">
        <v>115195.44</v>
      </c>
      <c r="E24" s="4">
        <v>115195.44</v>
      </c>
      <c r="F24" s="4"/>
      <c r="G24" s="4"/>
      <c r="H24" s="2"/>
      <c r="I24" s="4"/>
    </row>
    <row r="25" spans="1:9" ht="12.75">
      <c r="A25" s="2"/>
      <c r="B25" s="15" t="s">
        <v>34</v>
      </c>
      <c r="C25" s="10"/>
      <c r="D25" s="10">
        <v>50571.65</v>
      </c>
      <c r="E25" s="4">
        <v>50571.65</v>
      </c>
      <c r="F25" s="4"/>
      <c r="G25" s="4"/>
      <c r="H25" s="2"/>
      <c r="I25" s="4"/>
    </row>
    <row r="26" spans="1:9" ht="12.75">
      <c r="A26" s="2"/>
      <c r="B26" s="15" t="s">
        <v>35</v>
      </c>
      <c r="C26" s="10">
        <v>40000</v>
      </c>
      <c r="D26" s="10">
        <v>40000</v>
      </c>
      <c r="E26" s="4">
        <f>+D26</f>
        <v>40000</v>
      </c>
      <c r="F26" s="4"/>
      <c r="G26" s="4"/>
      <c r="H26" s="2"/>
      <c r="I26" s="4"/>
    </row>
    <row r="27" spans="1:10" ht="12.75">
      <c r="A27" s="2"/>
      <c r="B27" s="2"/>
      <c r="C27" s="4"/>
      <c r="D27" s="4">
        <f>D20+D21+D22+D23+D24+D25+D26</f>
        <v>1634236.2049999998</v>
      </c>
      <c r="E27" s="4">
        <f>SUM(E11:E26)</f>
        <v>1451336.5299999998</v>
      </c>
      <c r="F27" s="4">
        <f>SUM(F11:F26)</f>
        <v>61399.675</v>
      </c>
      <c r="G27" s="4">
        <v>121500</v>
      </c>
      <c r="H27" s="4">
        <f>SUM(H12:H26)</f>
        <v>491246.025</v>
      </c>
      <c r="I27" s="4">
        <f>+SUM(I12:I25)</f>
        <v>111595</v>
      </c>
      <c r="J27" s="16">
        <f>E27+F27+G27</f>
        <v>1634236.2049999998</v>
      </c>
    </row>
    <row r="28" spans="1:9" ht="12.75">
      <c r="A28" s="2"/>
      <c r="B28" s="2"/>
      <c r="C28" s="4"/>
      <c r="D28" s="4"/>
      <c r="E28" s="4"/>
      <c r="F28" s="4"/>
      <c r="G28" s="4"/>
      <c r="H28" s="4"/>
      <c r="I28" s="4"/>
    </row>
    <row r="29" spans="1:9" ht="12.75">
      <c r="A29" s="31"/>
      <c r="B29" s="31"/>
      <c r="C29" s="31"/>
      <c r="D29" s="31"/>
      <c r="E29" s="31"/>
      <c r="F29" s="31"/>
      <c r="G29" s="31"/>
      <c r="H29" s="2"/>
      <c r="I29" s="11"/>
    </row>
    <row r="30" spans="1:9" ht="12.75">
      <c r="A30" s="2"/>
      <c r="B30" s="2"/>
      <c r="C30" s="2"/>
      <c r="D30" s="2"/>
      <c r="E30" s="2"/>
      <c r="F30" s="2"/>
      <c r="G30" s="2"/>
      <c r="H30" s="11"/>
      <c r="I30" s="11"/>
    </row>
    <row r="31" spans="1:9" ht="12.75">
      <c r="A31" s="31"/>
      <c r="B31" s="31"/>
      <c r="C31" s="2"/>
      <c r="D31" s="2"/>
      <c r="E31" s="2"/>
      <c r="F31" s="2"/>
      <c r="G31" s="2"/>
      <c r="H31" s="11"/>
      <c r="I31" s="11"/>
    </row>
    <row r="32" spans="1:7" ht="51.75" customHeight="1">
      <c r="A32" s="7" t="s">
        <v>9</v>
      </c>
      <c r="B32" s="7"/>
      <c r="C32" s="7"/>
      <c r="D32" s="7"/>
      <c r="E32" s="7"/>
      <c r="F32" s="7"/>
      <c r="G32" s="7"/>
    </row>
    <row r="33" spans="1:7" ht="51.75" customHeight="1">
      <c r="A33" s="22">
        <v>741</v>
      </c>
      <c r="B33" s="22" t="s">
        <v>24</v>
      </c>
      <c r="C33" s="22"/>
      <c r="D33" s="22"/>
      <c r="E33" s="22"/>
      <c r="F33" s="22"/>
      <c r="G33" s="22"/>
    </row>
    <row r="34" spans="1:7" ht="20.25" customHeight="1">
      <c r="A34" s="28">
        <v>741100</v>
      </c>
      <c r="B34" s="22" t="s">
        <v>27</v>
      </c>
      <c r="C34" s="22"/>
      <c r="D34" s="22"/>
      <c r="E34" s="22"/>
      <c r="F34" s="22"/>
      <c r="G34" s="22"/>
    </row>
    <row r="35" spans="1:7" ht="12.75">
      <c r="A35" s="22">
        <v>741200</v>
      </c>
      <c r="B35" s="22" t="s">
        <v>26</v>
      </c>
      <c r="C35" s="24"/>
      <c r="D35" s="24"/>
      <c r="E35" s="24"/>
      <c r="F35" s="24"/>
      <c r="G35" s="24"/>
    </row>
    <row r="36" spans="1:7" ht="12.75">
      <c r="A36" s="22">
        <v>741300</v>
      </c>
      <c r="B36" s="22" t="s">
        <v>25</v>
      </c>
      <c r="C36" s="25"/>
      <c r="D36" s="24"/>
      <c r="E36" s="22"/>
      <c r="F36" s="22"/>
      <c r="G36" s="22"/>
    </row>
    <row r="37" spans="1:7" ht="12.75">
      <c r="A37" s="23"/>
      <c r="B37" s="23"/>
      <c r="C37" s="26"/>
      <c r="D37" s="27"/>
      <c r="E37" s="27"/>
      <c r="F37" s="27"/>
      <c r="G37" s="27"/>
    </row>
    <row r="38" spans="1:7" ht="12.75">
      <c r="A38" s="5"/>
      <c r="B38" s="5"/>
      <c r="C38" s="18"/>
      <c r="D38" s="8"/>
      <c r="E38" s="8"/>
      <c r="F38" s="8"/>
      <c r="G38" s="8"/>
    </row>
    <row r="39" spans="1:7" ht="12.75">
      <c r="A39" s="6"/>
      <c r="B39" s="6"/>
      <c r="C39" s="17"/>
      <c r="D39" s="6"/>
      <c r="E39" s="6"/>
      <c r="F39" s="6"/>
      <c r="G39" s="6"/>
    </row>
    <row r="40" spans="1:7" ht="12.75">
      <c r="A40" s="9"/>
      <c r="B40" s="9"/>
      <c r="C40" s="19"/>
      <c r="D40" s="9"/>
      <c r="E40" s="9"/>
      <c r="F40" s="9"/>
      <c r="G40" s="9"/>
    </row>
    <row r="41" ht="12.75">
      <c r="C41" s="16"/>
    </row>
    <row r="42" ht="12.75">
      <c r="C42" s="16"/>
    </row>
    <row r="43" ht="12.75">
      <c r="C43" s="16"/>
    </row>
    <row r="45" ht="12.75">
      <c r="C45" s="16"/>
    </row>
    <row r="46" ht="12.75">
      <c r="C46" s="20"/>
    </row>
    <row r="47" ht="12.75">
      <c r="C47" s="16"/>
    </row>
  </sheetData>
  <mergeCells count="5">
    <mergeCell ref="A29:G29"/>
    <mergeCell ref="A31:B31"/>
    <mergeCell ref="E9:F9"/>
    <mergeCell ref="A7:E7"/>
    <mergeCell ref="B9:B10"/>
  </mergeCells>
  <printOptions/>
  <pageMargins left="0.75" right="0.75" top="1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</dc:creator>
  <cp:keywords/>
  <dc:description/>
  <cp:lastModifiedBy>Veronika</cp:lastModifiedBy>
  <cp:lastPrinted>2018-09-18T06:55:15Z</cp:lastPrinted>
  <dcterms:created xsi:type="dcterms:W3CDTF">2010-06-01T09:49:57Z</dcterms:created>
  <dcterms:modified xsi:type="dcterms:W3CDTF">2018-10-03T15:41:41Z</dcterms:modified>
  <cp:category/>
  <cp:version/>
  <cp:contentType/>
  <cp:contentStatus/>
</cp:coreProperties>
</file>